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20220506 Backup Data\IR\@法說會\2022 Q4 財報法說會\官網數據\年度\"/>
    </mc:Choice>
  </mc:AlternateContent>
  <xr:revisionPtr revIDLastSave="0" documentId="13_ncr:1_{7143A9FC-500D-4DAE-9F1D-CB88F790CF5C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工作表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H11" i="1"/>
  <c r="G11" i="1"/>
  <c r="F11" i="1"/>
  <c r="E11" i="1"/>
  <c r="D11" i="1"/>
  <c r="C11" i="1"/>
  <c r="I10" i="1"/>
  <c r="H10" i="1"/>
  <c r="G10" i="1"/>
  <c r="F10" i="1"/>
  <c r="E10" i="1"/>
  <c r="D10" i="1"/>
  <c r="C10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<sst xmlns="http://schemas.openxmlformats.org/spreadsheetml/2006/main" count="10" uniqueCount="10">
  <si>
    <t>Income Statement</t>
    <phoneticPr fontId="3" type="noConversion"/>
  </si>
  <si>
    <t>Unit: (TWD million)</t>
    <phoneticPr fontId="3" type="noConversion"/>
  </si>
  <si>
    <t>item</t>
    <phoneticPr fontId="3" type="noConversion"/>
  </si>
  <si>
    <t>Revenues</t>
    <phoneticPr fontId="3" type="noConversion"/>
  </si>
  <si>
    <t>Gross Profit</t>
    <phoneticPr fontId="3" type="noConversion"/>
  </si>
  <si>
    <t>Operating Income</t>
    <phoneticPr fontId="3" type="noConversion"/>
  </si>
  <si>
    <t>Consolidated Net Income Attributed to Stockholders of the Company</t>
    <phoneticPr fontId="3" type="noConversion"/>
  </si>
  <si>
    <t>Gross Profit Margin</t>
    <phoneticPr fontId="3" type="noConversion"/>
  </si>
  <si>
    <t>Operating Profit Margin</t>
    <phoneticPr fontId="3" type="noConversion"/>
  </si>
  <si>
    <t>Net Profit Margin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</si>
</sst>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name val="微軟正黑體"/>
      <family val="2"/>
      <charset val="136"/>
    </font>
    <font>
      <sz val="12"/>
      <name val="新細明體"/>
      <family val="1"/>
      <charset val="136"/>
      <scheme val="minor"/>
    </font>
    <font>
      <sz val="12"/>
      <color rgb="FF000000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4" fillId="3" borderId="1" xfId="0" applyFont="1" applyFill="1" applyBorder="1" applyAlignment="1"/>
    <xf numFmtId="0" fontId="5" fillId="3" borderId="0" xfId="0" applyFont="1" applyFill="1" applyAlignment="1"/>
    <xf numFmtId="0" fontId="5" fillId="3" borderId="2" xfId="0" applyFont="1" applyFill="1" applyBorder="1" applyAlignment="1"/>
    <xf numFmtId="0" fontId="5" fillId="3" borderId="4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right"/>
    </xf>
    <xf numFmtId="0" fontId="0" fillId="4" borderId="6" xfId="0" applyFill="1" applyBorder="1" applyAlignment="1"/>
    <xf numFmtId="176" fontId="0" fillId="3" borderId="7" xfId="1" applyNumberFormat="1" applyFont="1" applyFill="1" applyBorder="1" applyAlignment="1"/>
    <xf numFmtId="176" fontId="0" fillId="3" borderId="8" xfId="1" applyNumberFormat="1" applyFont="1" applyFill="1" applyBorder="1" applyAlignment="1"/>
    <xf numFmtId="0" fontId="0" fillId="4" borderId="1" xfId="0" applyFill="1" applyBorder="1" applyAlignment="1"/>
    <xf numFmtId="176" fontId="0" fillId="3" borderId="0" xfId="1" applyNumberFormat="1" applyFont="1" applyFill="1" applyBorder="1" applyAlignment="1"/>
    <xf numFmtId="176" fontId="0" fillId="3" borderId="2" xfId="1" applyNumberFormat="1" applyFont="1" applyFill="1" applyBorder="1" applyAlignment="1"/>
    <xf numFmtId="10" fontId="0" fillId="3" borderId="0" xfId="2" applyNumberFormat="1" applyFont="1" applyFill="1" applyBorder="1" applyAlignment="1"/>
    <xf numFmtId="10" fontId="0" fillId="3" borderId="2" xfId="2" applyNumberFormat="1" applyFont="1" applyFill="1" applyBorder="1" applyAlignment="1"/>
    <xf numFmtId="0" fontId="0" fillId="4" borderId="9" xfId="0" applyFill="1" applyBorder="1" applyAlignment="1"/>
    <xf numFmtId="10" fontId="0" fillId="3" borderId="10" xfId="2" applyNumberFormat="1" applyFont="1" applyFill="1" applyBorder="1" applyAlignment="1"/>
    <xf numFmtId="10" fontId="0" fillId="3" borderId="11" xfId="2" applyNumberFormat="1" applyFont="1" applyFill="1" applyBorder="1" applyAlignment="1"/>
    <xf numFmtId="0" fontId="4" fillId="3" borderId="3" xfId="0" applyFont="1" applyFill="1" applyBorder="1" applyAlignment="1"/>
    <xf numFmtId="176" fontId="6" fillId="5" borderId="0" xfId="0" applyNumberFormat="1" applyFont="1" applyFill="1" applyAlignment="1"/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</cellXfs>
  <cellStyles count="3">
    <cellStyle name="一般" xfId="0" builtinId="0"/>
    <cellStyle name="千分位" xfId="1" builtinId="3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1"/>
  <sheetViews>
    <sheetView tabSelected="1" topLeftCell="C1" zoomScale="120" zoomScaleNormal="120" workbookViewId="0">
      <selection activeCell="L14" sqref="L14"/>
    </sheetView>
  </sheetViews>
  <sheetFormatPr defaultColWidth="8.86328125" defaultRowHeight="16.149999999999999" x14ac:dyDescent="0.45"/>
  <cols>
    <col min="2" max="2" width="59.46484375" customWidth="1"/>
    <col min="3" max="3" width="14.46484375" customWidth="1"/>
    <col min="4" max="4" width="13.46484375" customWidth="1"/>
    <col min="5" max="5" width="13.1328125" customWidth="1"/>
    <col min="6" max="6" width="12.46484375" customWidth="1"/>
    <col min="7" max="7" width="12.59765625" customWidth="1"/>
    <col min="8" max="8" width="13.3984375" customWidth="1"/>
    <col min="9" max="10" width="12" customWidth="1"/>
    <col min="11" max="13" width="12.3984375" customWidth="1"/>
    <col min="14" max="14" width="10.46484375" customWidth="1"/>
  </cols>
  <sheetData>
    <row r="1" spans="2:14" ht="16.5" thickBot="1" x14ac:dyDescent="0.5"/>
    <row r="2" spans="2:14" x14ac:dyDescent="0.45">
      <c r="B2" s="19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2:14" x14ac:dyDescent="0.45"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2:14" x14ac:dyDescent="0.45">
      <c r="B4" s="17" t="s">
        <v>2</v>
      </c>
      <c r="C4" s="4">
        <v>2011</v>
      </c>
      <c r="D4" s="4">
        <v>2012</v>
      </c>
      <c r="E4" s="4">
        <v>2013</v>
      </c>
      <c r="F4" s="4">
        <v>2014</v>
      </c>
      <c r="G4" s="4">
        <v>2015</v>
      </c>
      <c r="H4" s="4">
        <v>2016</v>
      </c>
      <c r="I4" s="4">
        <v>2017</v>
      </c>
      <c r="J4" s="4">
        <v>2018</v>
      </c>
      <c r="K4" s="4">
        <v>2019</v>
      </c>
      <c r="L4" s="4">
        <v>2020</v>
      </c>
      <c r="M4" s="4">
        <v>2021</v>
      </c>
      <c r="N4" s="5">
        <v>2022</v>
      </c>
    </row>
    <row r="5" spans="2:14" x14ac:dyDescent="0.45">
      <c r="B5" s="6" t="s">
        <v>3</v>
      </c>
      <c r="C5" s="7">
        <v>3452681.273</v>
      </c>
      <c r="D5" s="7">
        <v>3905395.3220000002</v>
      </c>
      <c r="E5" s="7">
        <v>3952317.54</v>
      </c>
      <c r="F5" s="7">
        <v>4213172.3210000005</v>
      </c>
      <c r="G5" s="7">
        <v>4482145.9670000002</v>
      </c>
      <c r="H5" s="7">
        <v>4358733.3569999998</v>
      </c>
      <c r="I5" s="7">
        <v>4706736.0959999999</v>
      </c>
      <c r="J5" s="7">
        <v>5293803</v>
      </c>
      <c r="K5" s="7">
        <v>5342811</v>
      </c>
      <c r="L5" s="7">
        <v>5358023</v>
      </c>
      <c r="M5" s="7">
        <v>5994174</v>
      </c>
      <c r="N5" s="8">
        <v>6626996.75</v>
      </c>
    </row>
    <row r="6" spans="2:14" x14ac:dyDescent="0.45">
      <c r="B6" s="9" t="s">
        <v>4</v>
      </c>
      <c r="C6" s="10">
        <v>266382.484</v>
      </c>
      <c r="D6" s="10">
        <v>250249.26800000001</v>
      </c>
      <c r="E6" s="10">
        <v>254694.50099999999</v>
      </c>
      <c r="F6" s="10">
        <v>291943.85600000003</v>
      </c>
      <c r="G6" s="10">
        <v>320591.96899999998</v>
      </c>
      <c r="H6" s="10">
        <v>321584.98</v>
      </c>
      <c r="I6" s="10">
        <v>303006.94699999999</v>
      </c>
      <c r="J6" s="10">
        <v>332030</v>
      </c>
      <c r="K6" s="10">
        <v>315868</v>
      </c>
      <c r="L6" s="10">
        <v>302919</v>
      </c>
      <c r="M6" s="10">
        <v>362127.04599999997</v>
      </c>
      <c r="N6" s="11">
        <v>400085.15799999982</v>
      </c>
    </row>
    <row r="7" spans="2:14" x14ac:dyDescent="0.45">
      <c r="B7" s="9" t="s">
        <v>5</v>
      </c>
      <c r="C7" s="10">
        <v>82845.028000000006</v>
      </c>
      <c r="D7" s="10">
        <v>107898.27</v>
      </c>
      <c r="E7" s="10">
        <v>109314.39599999999</v>
      </c>
      <c r="F7" s="10">
        <v>143191.41099999999</v>
      </c>
      <c r="G7" s="10">
        <v>164268.571</v>
      </c>
      <c r="H7" s="10">
        <v>174939.50099999999</v>
      </c>
      <c r="I7" s="10">
        <v>112570.431</v>
      </c>
      <c r="J7" s="10">
        <v>136147</v>
      </c>
      <c r="K7" s="10">
        <v>114897</v>
      </c>
      <c r="L7" s="10">
        <v>110827</v>
      </c>
      <c r="M7" s="10">
        <v>148959.492</v>
      </c>
      <c r="N7" s="11">
        <v>173787.84199999983</v>
      </c>
    </row>
    <row r="8" spans="2:14" x14ac:dyDescent="0.45">
      <c r="B8" s="9" t="s">
        <v>6</v>
      </c>
      <c r="C8" s="10">
        <v>81590.998999999996</v>
      </c>
      <c r="D8" s="10">
        <v>94641.971999999994</v>
      </c>
      <c r="E8" s="10">
        <v>106697.15700000001</v>
      </c>
      <c r="F8" s="10">
        <v>130534.72900000001</v>
      </c>
      <c r="G8" s="10">
        <v>146866.97700000001</v>
      </c>
      <c r="H8" s="10">
        <v>148662.98300000001</v>
      </c>
      <c r="I8" s="10">
        <v>138734.40100000001</v>
      </c>
      <c r="J8" s="10">
        <v>129065</v>
      </c>
      <c r="K8" s="18">
        <v>115309</v>
      </c>
      <c r="L8" s="10">
        <v>101795</v>
      </c>
      <c r="M8" s="10">
        <v>139320.33199999999</v>
      </c>
      <c r="N8" s="11">
        <v>141482.71400000001</v>
      </c>
    </row>
    <row r="9" spans="2:14" x14ac:dyDescent="0.45">
      <c r="B9" s="9" t="s">
        <v>7</v>
      </c>
      <c r="C9" s="12">
        <f t="shared" ref="C9:I9" si="0">C6/C5</f>
        <v>7.7152352892551512E-2</v>
      </c>
      <c r="D9" s="12">
        <f t="shared" si="0"/>
        <v>6.4077832681953523E-2</v>
      </c>
      <c r="E9" s="12">
        <f t="shared" si="0"/>
        <v>6.4441811272077085E-2</v>
      </c>
      <c r="F9" s="12">
        <f t="shared" si="0"/>
        <v>6.9293120185197385E-2</v>
      </c>
      <c r="G9" s="12">
        <f t="shared" si="0"/>
        <v>7.1526445448312631E-2</v>
      </c>
      <c r="H9" s="12">
        <f t="shared" si="0"/>
        <v>7.3779456934098486E-2</v>
      </c>
      <c r="I9" s="12">
        <f t="shared" si="0"/>
        <v>6.4377296882548646E-2</v>
      </c>
      <c r="J9" s="12">
        <v>6.2700000000000006E-2</v>
      </c>
      <c r="K9" s="12">
        <v>5.91E-2</v>
      </c>
      <c r="L9" s="12">
        <v>5.6500000000000002E-2</v>
      </c>
      <c r="M9" s="12">
        <v>6.0400000000000002E-2</v>
      </c>
      <c r="N9" s="13">
        <v>6.0372016630308417E-2</v>
      </c>
    </row>
    <row r="10" spans="2:14" x14ac:dyDescent="0.45">
      <c r="B10" s="9" t="s">
        <v>8</v>
      </c>
      <c r="C10" s="12">
        <f t="shared" ref="C10:I10" si="1">C7/C5</f>
        <v>2.3994403609695718E-2</v>
      </c>
      <c r="D10" s="12">
        <f t="shared" si="1"/>
        <v>2.7628002059659353E-2</v>
      </c>
      <c r="E10" s="12">
        <f t="shared" si="1"/>
        <v>2.7658302981394555E-2</v>
      </c>
      <c r="F10" s="12">
        <f t="shared" si="1"/>
        <v>3.3986602040054555E-2</v>
      </c>
      <c r="G10" s="12">
        <f t="shared" si="1"/>
        <v>3.6649536228724966E-2</v>
      </c>
      <c r="H10" s="12">
        <f t="shared" si="1"/>
        <v>4.0135398674720997E-2</v>
      </c>
      <c r="I10" s="12">
        <f t="shared" si="1"/>
        <v>2.3916877578003048E-2</v>
      </c>
      <c r="J10" s="12">
        <v>2.5700000000000001E-2</v>
      </c>
      <c r="K10" s="12">
        <v>2.1499999999999998E-2</v>
      </c>
      <c r="L10" s="12">
        <v>2.07E-2</v>
      </c>
      <c r="M10" s="12">
        <v>2.4899999999999999E-2</v>
      </c>
      <c r="N10" s="13">
        <v>2.6224223212422706E-2</v>
      </c>
    </row>
    <row r="11" spans="2:14" ht="16.5" thickBot="1" x14ac:dyDescent="0.5">
      <c r="B11" s="14" t="s">
        <v>9</v>
      </c>
      <c r="C11" s="15">
        <f t="shared" ref="C11:I11" si="2">C8/C5</f>
        <v>2.3631199218428406E-2</v>
      </c>
      <c r="D11" s="15">
        <f t="shared" si="2"/>
        <v>2.4233647095048164E-2</v>
      </c>
      <c r="E11" s="15">
        <f t="shared" si="2"/>
        <v>2.6996099356935782E-2</v>
      </c>
      <c r="F11" s="15">
        <f t="shared" si="2"/>
        <v>3.0982527904061009E-2</v>
      </c>
      <c r="G11" s="15">
        <f t="shared" si="2"/>
        <v>3.2767111575864483E-2</v>
      </c>
      <c r="H11" s="15">
        <f t="shared" si="2"/>
        <v>3.4106923003503195E-2</v>
      </c>
      <c r="I11" s="15">
        <f t="shared" si="2"/>
        <v>2.9475712716908617E-2</v>
      </c>
      <c r="J11" s="15">
        <v>2.4400000000000002E-2</v>
      </c>
      <c r="K11" s="15">
        <v>2.47E-2</v>
      </c>
      <c r="L11" s="15">
        <v>1.9E-2</v>
      </c>
      <c r="M11" s="15">
        <v>2.3199999999999998E-2</v>
      </c>
      <c r="N11" s="16">
        <v>2.1349446715814371E-2</v>
      </c>
    </row>
  </sheetData>
  <mergeCells count="1">
    <mergeCell ref="B2:N2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dcterms:created xsi:type="dcterms:W3CDTF">2020-04-24T10:56:20Z</dcterms:created>
  <dcterms:modified xsi:type="dcterms:W3CDTF">2023-03-16T08:09:13Z</dcterms:modified>
  <cp:category/>
  <cp:contentStatus/>
</cp:coreProperties>
</file>